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8_{86324450-2D40-4655-AFFE-7D3EC42187E6}" xr6:coauthVersionLast="47" xr6:coauthVersionMax="47" xr10:uidLastSave="{00000000-0000-0000-0000-000000000000}"/>
  <bookViews>
    <workbookView xWindow="-120" yWindow="-120" windowWidth="29040" windowHeight="15840"/>
  </bookViews>
  <sheets>
    <sheet name="철골재 철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1" l="1"/>
  <c r="L11" i="1"/>
  <c r="L10" i="1"/>
  <c r="L9" i="1"/>
  <c r="L8" i="1"/>
  <c r="L7" i="1"/>
  <c r="L6" i="1"/>
  <c r="K12" i="1"/>
  <c r="K11" i="1"/>
  <c r="K10" i="1"/>
  <c r="K9" i="1"/>
  <c r="K8" i="1"/>
  <c r="K7" i="1"/>
  <c r="K6" i="1"/>
  <c r="I12" i="1"/>
  <c r="I11" i="1"/>
  <c r="I10" i="1"/>
  <c r="I9" i="1"/>
  <c r="I8" i="1"/>
  <c r="I7" i="1"/>
  <c r="I6" i="1"/>
  <c r="G12" i="1"/>
  <c r="G11" i="1"/>
  <c r="G10" i="1"/>
  <c r="M10" i="1" s="1"/>
  <c r="G9" i="1"/>
  <c r="G8" i="1"/>
  <c r="G7" i="1"/>
  <c r="G6" i="1"/>
  <c r="M6" i="1" s="1"/>
  <c r="M7" i="1" l="1"/>
  <c r="M9" i="1"/>
  <c r="M8" i="1"/>
  <c r="K13" i="1"/>
  <c r="I13" i="1"/>
  <c r="G13" i="1"/>
  <c r="M11" i="1"/>
  <c r="M12" i="1"/>
  <c r="M13" i="1" l="1"/>
</calcChain>
</file>

<file path=xl/sharedStrings.xml><?xml version="1.0" encoding="utf-8"?>
<sst xmlns="http://schemas.openxmlformats.org/spreadsheetml/2006/main" count="39" uniqueCount="23">
  <si>
    <t>비목</t>
  </si>
  <si>
    <t>규격</t>
  </si>
  <si>
    <t>단위</t>
  </si>
  <si>
    <t>수량</t>
  </si>
  <si>
    <t>재료비</t>
  </si>
  <si>
    <t>노무비</t>
  </si>
  <si>
    <t>경비</t>
  </si>
  <si>
    <t>단가</t>
  </si>
  <si>
    <t>금액</t>
  </si>
  <si>
    <t>굴삭기(무한궤도)</t>
  </si>
  <si>
    <t>1.0㎥</t>
  </si>
  <si>
    <t>HR</t>
  </si>
  <si>
    <t>특별인부</t>
  </si>
  <si>
    <t>인</t>
  </si>
  <si>
    <t>보통인부</t>
  </si>
  <si>
    <t>빔커터기</t>
  </si>
  <si>
    <t>크레인</t>
  </si>
  <si>
    <t>계</t>
  </si>
  <si>
    <t>철골재 철거</t>
    <phoneticPr fontId="19" type="noConversion"/>
  </si>
  <si>
    <t>기계</t>
    <phoneticPr fontId="19" type="noConversion"/>
  </si>
  <si>
    <t>ton</t>
    <phoneticPr fontId="19" type="noConversion"/>
  </si>
  <si>
    <t>합계금액</t>
    <phoneticPr fontId="19" type="noConversion"/>
  </si>
  <si>
    <t>25ton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</si>
</sst>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2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57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0" xfId="0" applyBorder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0" fillId="0" borderId="0" xfId="0">
      <alignment vertical="center"/>
    </xf>
    <xf numFmtId="0" fontId="18" fillId="0" borderId="14" xfId="0" applyFont="1" applyBorder="1" applyAlignment="1">
      <alignment horizontal="center" vertical="center" wrapText="1"/>
    </xf>
    <xf numFmtId="41" fontId="18" fillId="0" borderId="10" xfId="1" applyFont="1" applyBorder="1" applyAlignment="1">
      <alignment horizontal="center" vertical="center" wrapText="1"/>
    </xf>
    <xf numFmtId="41" fontId="0" fillId="0" borderId="10" xfId="1" applyFont="1" applyBorder="1" applyAlignment="1">
      <alignment vertical="center" wrapText="1"/>
    </xf>
    <xf numFmtId="0" fontId="18" fillId="33" borderId="13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4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34" borderId="10" xfId="0" applyFont="1" applyFill="1" applyBorder="1" applyAlignment="1">
      <alignment vertical="center" wrapText="1"/>
    </xf>
    <xf numFmtId="0" fontId="0" fillId="34" borderId="10" xfId="0" applyFill="1" applyBorder="1" applyAlignment="1">
      <alignment vertical="center" wrapText="1"/>
    </xf>
    <xf numFmtId="41" fontId="0" fillId="34" borderId="10" xfId="1" applyFont="1" applyFill="1" applyBorder="1" applyAlignment="1">
      <alignment vertical="center" wrapText="1"/>
    </xf>
    <xf numFmtId="41" fontId="18" fillId="34" borderId="10" xfId="1" applyFont="1" applyFill="1" applyBorder="1" applyAlignment="1">
      <alignment vertical="center" wrapText="1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3"/>
  <sheetViews>
    <sheetView showGridLines="0" tabSelected="1" workbookViewId="0">
      <selection activeCell="B10" sqref="B10"/>
    </sheetView>
  </sheetViews>
  <sheetFormatPr defaultRowHeight="16.5" x14ac:dyDescent="0.3"/>
  <cols>
    <col min="2" max="2" width="22.375" customWidth="1"/>
    <col min="3" max="3" width="7.625" customWidth="1"/>
    <col min="4" max="4" width="5.5" bestFit="1" customWidth="1"/>
    <col min="5" max="5" width="9.875" bestFit="1" customWidth="1"/>
    <col min="6" max="13" width="12.875" customWidth="1"/>
  </cols>
  <sheetData>
    <row r="2" spans="2:13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3"/>
    </row>
    <row r="3" spans="2:13" ht="24" customHeight="1" x14ac:dyDescent="0.3">
      <c r="B3" s="7" t="s">
        <v>0</v>
      </c>
      <c r="C3" s="7" t="s">
        <v>1</v>
      </c>
      <c r="D3" s="7" t="s">
        <v>2</v>
      </c>
      <c r="E3" s="7" t="s">
        <v>3</v>
      </c>
      <c r="F3" s="8" t="s">
        <v>4</v>
      </c>
      <c r="G3" s="9"/>
      <c r="H3" s="8" t="s">
        <v>5</v>
      </c>
      <c r="I3" s="9"/>
      <c r="J3" s="8" t="s">
        <v>6</v>
      </c>
      <c r="K3" s="9"/>
      <c r="L3" s="8" t="s">
        <v>21</v>
      </c>
      <c r="M3" s="9"/>
    </row>
    <row r="4" spans="2:13" ht="24" customHeight="1" x14ac:dyDescent="0.3">
      <c r="B4" s="10"/>
      <c r="C4" s="10"/>
      <c r="D4" s="10"/>
      <c r="E4" s="10"/>
      <c r="F4" s="11" t="s">
        <v>7</v>
      </c>
      <c r="G4" s="11" t="s">
        <v>8</v>
      </c>
      <c r="H4" s="11" t="s">
        <v>7</v>
      </c>
      <c r="I4" s="11" t="s">
        <v>8</v>
      </c>
      <c r="J4" s="11" t="s">
        <v>7</v>
      </c>
      <c r="K4" s="11" t="s">
        <v>8</v>
      </c>
      <c r="L4" s="11" t="s">
        <v>7</v>
      </c>
      <c r="M4" s="11" t="s">
        <v>8</v>
      </c>
    </row>
    <row r="5" spans="2:13" ht="24" customHeight="1" x14ac:dyDescent="0.3">
      <c r="B5" s="4" t="s">
        <v>18</v>
      </c>
      <c r="C5" s="4" t="s">
        <v>19</v>
      </c>
      <c r="D5" s="4" t="s">
        <v>20</v>
      </c>
      <c r="E5" s="4">
        <v>1</v>
      </c>
      <c r="F5" s="5"/>
      <c r="G5" s="5"/>
      <c r="H5" s="5"/>
      <c r="I5" s="5"/>
      <c r="J5" s="5"/>
      <c r="K5" s="5"/>
      <c r="L5" s="5"/>
      <c r="M5" s="5"/>
    </row>
    <row r="6" spans="2:13" ht="24" customHeight="1" x14ac:dyDescent="0.3">
      <c r="B6" s="1" t="s">
        <v>9</v>
      </c>
      <c r="C6" s="1" t="s">
        <v>10</v>
      </c>
      <c r="D6" s="1" t="s">
        <v>11</v>
      </c>
      <c r="E6" s="1">
        <v>0.52</v>
      </c>
      <c r="F6" s="6">
        <v>29801</v>
      </c>
      <c r="G6" s="6">
        <f>$E6*F6</f>
        <v>15496.52</v>
      </c>
      <c r="H6" s="6"/>
      <c r="I6" s="6">
        <f>$E6*H6</f>
        <v>0</v>
      </c>
      <c r="J6" s="6"/>
      <c r="K6" s="6">
        <f>$E6*J6</f>
        <v>0</v>
      </c>
      <c r="L6" s="6">
        <f>SUM(F6,H6,J6)</f>
        <v>29801</v>
      </c>
      <c r="M6" s="6">
        <f>SUM(G6,I6,K6)</f>
        <v>15496.52</v>
      </c>
    </row>
    <row r="7" spans="2:13" ht="24" customHeight="1" x14ac:dyDescent="0.3">
      <c r="B7" s="1" t="s">
        <v>9</v>
      </c>
      <c r="C7" s="1" t="s">
        <v>10</v>
      </c>
      <c r="D7" s="1" t="s">
        <v>11</v>
      </c>
      <c r="E7" s="1">
        <v>0.52</v>
      </c>
      <c r="F7" s="6"/>
      <c r="G7" s="6">
        <f t="shared" ref="G7:G12" si="0">$E7*F7</f>
        <v>0</v>
      </c>
      <c r="H7" s="6">
        <v>50605</v>
      </c>
      <c r="I7" s="6">
        <f t="shared" ref="I7:I12" si="1">$E7*H7</f>
        <v>26314.600000000002</v>
      </c>
      <c r="J7" s="6"/>
      <c r="K7" s="6">
        <f t="shared" ref="K7:K12" si="2">$E7*J7</f>
        <v>0</v>
      </c>
      <c r="L7" s="6">
        <f t="shared" ref="L7:L12" si="3">SUM(F7,H7,J7)</f>
        <v>50605</v>
      </c>
      <c r="M7" s="6">
        <f t="shared" ref="M7:M12" si="4">SUM(G7,I7,K7)</f>
        <v>26314.600000000002</v>
      </c>
    </row>
    <row r="8" spans="2:13" ht="24" customHeight="1" x14ac:dyDescent="0.3">
      <c r="B8" s="1" t="s">
        <v>9</v>
      </c>
      <c r="C8" s="1" t="s">
        <v>10</v>
      </c>
      <c r="D8" s="1" t="s">
        <v>11</v>
      </c>
      <c r="E8" s="1">
        <v>0.52</v>
      </c>
      <c r="F8" s="6"/>
      <c r="G8" s="6">
        <f t="shared" si="0"/>
        <v>0</v>
      </c>
      <c r="H8" s="6"/>
      <c r="I8" s="6">
        <f t="shared" si="1"/>
        <v>0</v>
      </c>
      <c r="J8" s="6">
        <v>27265</v>
      </c>
      <c r="K8" s="6">
        <f t="shared" si="2"/>
        <v>14177.800000000001</v>
      </c>
      <c r="L8" s="6">
        <f t="shared" si="3"/>
        <v>27265</v>
      </c>
      <c r="M8" s="6">
        <f t="shared" si="4"/>
        <v>14177.800000000001</v>
      </c>
    </row>
    <row r="9" spans="2:13" ht="24" customHeight="1" x14ac:dyDescent="0.3">
      <c r="B9" s="1" t="s">
        <v>12</v>
      </c>
      <c r="C9" s="1"/>
      <c r="D9" s="1" t="s">
        <v>13</v>
      </c>
      <c r="E9" s="1">
        <v>0.19</v>
      </c>
      <c r="F9" s="6"/>
      <c r="G9" s="6">
        <f t="shared" si="0"/>
        <v>0</v>
      </c>
      <c r="H9" s="6">
        <v>197450</v>
      </c>
      <c r="I9" s="6">
        <f t="shared" si="1"/>
        <v>37515.5</v>
      </c>
      <c r="J9" s="6"/>
      <c r="K9" s="6">
        <f t="shared" si="2"/>
        <v>0</v>
      </c>
      <c r="L9" s="6">
        <f t="shared" si="3"/>
        <v>197450</v>
      </c>
      <c r="M9" s="6">
        <f t="shared" si="4"/>
        <v>37515.5</v>
      </c>
    </row>
    <row r="10" spans="2:13" ht="24" customHeight="1" x14ac:dyDescent="0.3">
      <c r="B10" s="1" t="s">
        <v>14</v>
      </c>
      <c r="C10" s="1"/>
      <c r="D10" s="1" t="s">
        <v>13</v>
      </c>
      <c r="E10" s="1">
        <v>0.1</v>
      </c>
      <c r="F10" s="6"/>
      <c r="G10" s="6">
        <f t="shared" si="0"/>
        <v>0</v>
      </c>
      <c r="H10" s="6">
        <v>157068</v>
      </c>
      <c r="I10" s="6">
        <f t="shared" si="1"/>
        <v>15706.800000000001</v>
      </c>
      <c r="J10" s="6"/>
      <c r="K10" s="6">
        <f t="shared" si="2"/>
        <v>0</v>
      </c>
      <c r="L10" s="6">
        <f t="shared" si="3"/>
        <v>157068</v>
      </c>
      <c r="M10" s="6">
        <f t="shared" si="4"/>
        <v>15706.800000000001</v>
      </c>
    </row>
    <row r="11" spans="2:13" ht="24" customHeight="1" x14ac:dyDescent="0.3">
      <c r="B11" s="1" t="s">
        <v>15</v>
      </c>
      <c r="C11" s="1" t="s">
        <v>10</v>
      </c>
      <c r="D11" s="1" t="s">
        <v>11</v>
      </c>
      <c r="E11" s="1">
        <v>6.6010000000000005E-4</v>
      </c>
      <c r="F11" s="6"/>
      <c r="G11" s="6">
        <f t="shared" si="0"/>
        <v>0</v>
      </c>
      <c r="H11" s="6"/>
      <c r="I11" s="6">
        <f t="shared" si="1"/>
        <v>0</v>
      </c>
      <c r="J11" s="6">
        <v>26150000</v>
      </c>
      <c r="K11" s="6">
        <f t="shared" si="2"/>
        <v>17261.615000000002</v>
      </c>
      <c r="L11" s="6">
        <f t="shared" si="3"/>
        <v>26150000</v>
      </c>
      <c r="M11" s="6">
        <f t="shared" si="4"/>
        <v>17261.615000000002</v>
      </c>
    </row>
    <row r="12" spans="2:13" ht="24" customHeight="1" x14ac:dyDescent="0.3">
      <c r="B12" s="1" t="s">
        <v>16</v>
      </c>
      <c r="C12" s="1" t="s">
        <v>22</v>
      </c>
      <c r="D12" s="1" t="s">
        <v>11</v>
      </c>
      <c r="E12" s="1">
        <v>0.31</v>
      </c>
      <c r="F12" s="6">
        <v>10621</v>
      </c>
      <c r="G12" s="6">
        <f t="shared" si="0"/>
        <v>3292.5099999999998</v>
      </c>
      <c r="H12" s="6">
        <v>50605</v>
      </c>
      <c r="I12" s="6">
        <f t="shared" si="1"/>
        <v>15687.55</v>
      </c>
      <c r="J12" s="6">
        <v>56030</v>
      </c>
      <c r="K12" s="6">
        <f t="shared" si="2"/>
        <v>17369.3</v>
      </c>
      <c r="L12" s="6">
        <f t="shared" si="3"/>
        <v>117256</v>
      </c>
      <c r="M12" s="6">
        <f t="shared" si="4"/>
        <v>36349.360000000001</v>
      </c>
    </row>
    <row r="13" spans="2:13" ht="24" customHeight="1" x14ac:dyDescent="0.3">
      <c r="B13" s="12" t="s">
        <v>17</v>
      </c>
      <c r="C13" s="13"/>
      <c r="D13" s="13"/>
      <c r="E13" s="13"/>
      <c r="F13" s="14"/>
      <c r="G13" s="15">
        <f>SUM(G6:G12)</f>
        <v>18789.03</v>
      </c>
      <c r="H13" s="14"/>
      <c r="I13" s="15">
        <f>SUM(I6:I12)</f>
        <v>95224.450000000012</v>
      </c>
      <c r="J13" s="14"/>
      <c r="K13" s="15">
        <f>SUM(K6:K12)</f>
        <v>48808.714999999997</v>
      </c>
      <c r="L13" s="14"/>
      <c r="M13" s="15">
        <f>SUM(M6:M12)</f>
        <v>162822.19500000001</v>
      </c>
    </row>
  </sheetData>
  <mergeCells count="9">
    <mergeCell ref="L3:M3"/>
    <mergeCell ref="B2:L2"/>
    <mergeCell ref="B3:B4"/>
    <mergeCell ref="C3:C4"/>
    <mergeCell ref="D3:D4"/>
    <mergeCell ref="E3:E4"/>
    <mergeCell ref="F3:G3"/>
    <mergeCell ref="H3:I3"/>
    <mergeCell ref="J3:K3"/>
  </mergeCells>
  <phoneticPr fontId="1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철골재 철거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접속통계</dc:title>
  <dc:creator>OWNER</dc:creator>
  <cp:lastModifiedBy>신희성업무 신희성업무</cp:lastModifiedBy>
  <dcterms:created xsi:type="dcterms:W3CDTF">2023-09-30T11:57:04Z</dcterms:created>
  <dcterms:modified xsi:type="dcterms:W3CDTF">2023-09-30T11:57:04Z</dcterms:modified>
</cp:coreProperties>
</file>